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illgraves\Desktop\22-23 AY COAs\ASHS\Doctorates\"/>
    </mc:Choice>
  </mc:AlternateContent>
  <bookViews>
    <workbookView xWindow="0" yWindow="0" windowWidth="15525" windowHeight="9105"/>
  </bookViews>
  <sheets>
    <sheet name="Sheet1" sheetId="1" r:id="rId1"/>
  </sheets>
  <definedNames>
    <definedName name="_xlnm.Print_Area" localSheetId="0">Sheet1!$A$1:$H$50</definedName>
  </definedNames>
  <calcPr calcId="162913"/>
</workbook>
</file>

<file path=xl/calcChain.xml><?xml version="1.0" encoding="utf-8"?>
<calcChain xmlns="http://schemas.openxmlformats.org/spreadsheetml/2006/main">
  <c r="G19" i="1" l="1"/>
  <c r="F17" i="1"/>
  <c r="G41" i="1"/>
  <c r="F13" i="1"/>
  <c r="F43" i="1"/>
  <c r="G15" i="1"/>
  <c r="E41" i="1"/>
  <c r="F21" i="1"/>
</calcChain>
</file>

<file path=xl/sharedStrings.xml><?xml version="1.0" encoding="utf-8"?>
<sst xmlns="http://schemas.openxmlformats.org/spreadsheetml/2006/main" count="56" uniqueCount="37">
  <si>
    <t>Budgeted</t>
  </si>
  <si>
    <t>My Cost</t>
  </si>
  <si>
    <t>Tuition</t>
  </si>
  <si>
    <t>per year</t>
  </si>
  <si>
    <t>Total Tuition, Fees, &amp; Equipment</t>
  </si>
  <si>
    <t>Total Computer/Books/Supplies</t>
  </si>
  <si>
    <t>Apartment Rent</t>
  </si>
  <si>
    <t>per month</t>
  </si>
  <si>
    <t>Food</t>
  </si>
  <si>
    <t>Transportation</t>
  </si>
  <si>
    <t>Student Health Insurance</t>
  </si>
  <si>
    <t>Life Insurance</t>
  </si>
  <si>
    <t>Renter's Insurance</t>
  </si>
  <si>
    <t>Automobile Insurance</t>
  </si>
  <si>
    <t>Personal</t>
  </si>
  <si>
    <t>Recreation</t>
  </si>
  <si>
    <t>Total Living Expenses</t>
  </si>
  <si>
    <t>Student Budget</t>
  </si>
  <si>
    <t>Cell Phone/Internet Plan</t>
  </si>
  <si>
    <t>License/Taxes, etc.</t>
  </si>
  <si>
    <t>Clothing/Personal Care</t>
  </si>
  <si>
    <t>Utilities (elec/gas/water/sewer/trash)</t>
  </si>
  <si>
    <t>Gas</t>
  </si>
  <si>
    <t>Vehicle maintenance (oil changes &amp; tire rotation)</t>
  </si>
  <si>
    <t>Healthcare (vision, dental, etc.)</t>
  </si>
  <si>
    <t>Room &amp; Board</t>
  </si>
  <si>
    <t>Final loan fees will fluctuate based on loan type, amount accepted, and any changes to the fee percentages annually</t>
  </si>
  <si>
    <t>Tuition &amp; Fees</t>
  </si>
  <si>
    <t>Computer/Books/Supplies</t>
  </si>
  <si>
    <t>Living Expenses</t>
  </si>
  <si>
    <t>2022-23 Budget Worksheet</t>
  </si>
  <si>
    <t>Use the following worksheet to estimate how cost of attendance will align with your actual costs and help you budget responsibly.  
Enter your costs directly into the worksheet.</t>
  </si>
  <si>
    <t>Expense Category</t>
  </si>
  <si>
    <t>11 month budget</t>
  </si>
  <si>
    <t>Books</t>
  </si>
  <si>
    <r>
      <rPr>
        <b/>
        <sz val="24"/>
        <color indexed="63"/>
        <rFont val="Montserrat"/>
      </rPr>
      <t>[Postprofessional] Doctor of Audiology</t>
    </r>
    <r>
      <rPr>
        <b/>
        <sz val="14"/>
        <color indexed="63"/>
        <rFont val="Montserrat"/>
      </rPr>
      <t xml:space="preserve">
</t>
    </r>
    <r>
      <rPr>
        <b/>
        <sz val="18"/>
        <color indexed="63"/>
        <rFont val="Montserrat"/>
      </rPr>
      <t xml:space="preserve">Two year track, Year 2 </t>
    </r>
    <r>
      <rPr>
        <sz val="16"/>
        <color indexed="63"/>
        <rFont val="Montserrat"/>
      </rPr>
      <t xml:space="preserve">
</t>
    </r>
  </si>
  <si>
    <t>An estimated $1,229 in loan fees will be added to the net, student budget amount listed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</si>
</sst>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20" x14ac:knownFonts="1">
    <font>
      <sz val="11"/>
      <color theme="1"/>
      <name val="Corbel"/>
      <family val="2"/>
      <scheme val="minor"/>
    </font>
    <font>
      <sz val="16"/>
      <name val="Arial"/>
      <family val="2"/>
    </font>
    <font>
      <sz val="16"/>
      <color indexed="63"/>
      <name val="Montserrat"/>
    </font>
    <font>
      <b/>
      <sz val="14"/>
      <color indexed="63"/>
      <name val="Montserrat"/>
    </font>
    <font>
      <b/>
      <sz val="16"/>
      <color indexed="63"/>
      <name val="Montserrat"/>
    </font>
    <font>
      <b/>
      <sz val="18"/>
      <color indexed="63"/>
      <name val="Montserrat"/>
    </font>
    <font>
      <b/>
      <sz val="24"/>
      <color indexed="63"/>
      <name val="Montserrat"/>
    </font>
    <font>
      <sz val="14"/>
      <color rgb="FF50505B"/>
      <name val="Arial"/>
      <family val="2"/>
    </font>
    <font>
      <b/>
      <sz val="14"/>
      <color rgb="FF50505B"/>
      <name val="Arial"/>
      <family val="2"/>
    </font>
    <font>
      <i/>
      <sz val="14"/>
      <color rgb="FF50505B"/>
      <name val="Arial"/>
      <family val="2"/>
    </font>
    <font>
      <sz val="16"/>
      <color rgb="FF474D51"/>
      <name val="Arial"/>
      <family val="2"/>
    </font>
    <font>
      <sz val="11"/>
      <color theme="1"/>
      <name val="Arial"/>
      <family val="2"/>
    </font>
    <font>
      <sz val="32"/>
      <color theme="0"/>
      <name val="Arial"/>
      <family val="2"/>
    </font>
    <font>
      <sz val="11"/>
      <color rgb="FF50505B"/>
      <name val="Arial"/>
      <family val="2"/>
    </font>
    <font>
      <sz val="12"/>
      <color rgb="FF50505B"/>
      <name val="Montserrat"/>
    </font>
    <font>
      <sz val="26"/>
      <color theme="1"/>
      <name val="Montserrat"/>
    </font>
    <font>
      <sz val="16"/>
      <color theme="1"/>
      <name val="Arial"/>
      <family val="2"/>
    </font>
    <font>
      <sz val="16"/>
      <color rgb="FF50505B"/>
      <name val="Arial"/>
      <family val="2"/>
    </font>
    <font>
      <sz val="20"/>
      <color theme="1"/>
      <name val="Montserrat"/>
    </font>
    <font>
      <sz val="24"/>
      <color theme="1"/>
      <name val="Montserrat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7" fillId="2" borderId="0" xfId="0" applyFont="1" applyFill="1" applyBorder="1" applyProtection="1"/>
    <xf numFmtId="0" fontId="7" fillId="2" borderId="0" xfId="0" applyFont="1" applyFill="1" applyBorder="1"/>
    <xf numFmtId="0" fontId="7" fillId="2" borderId="1" xfId="0" applyFont="1" applyFill="1" applyBorder="1" applyProtection="1"/>
    <xf numFmtId="164" fontId="7" fillId="2" borderId="1" xfId="0" applyNumberFormat="1" applyFont="1" applyFill="1" applyBorder="1" applyProtection="1"/>
    <xf numFmtId="164" fontId="7" fillId="2" borderId="1" xfId="0" applyNumberFormat="1" applyFont="1" applyFill="1" applyBorder="1" applyProtection="1">
      <protection locked="0"/>
    </xf>
    <xf numFmtId="0" fontId="7" fillId="2" borderId="2" xfId="0" applyFont="1" applyFill="1" applyBorder="1" applyProtection="1"/>
    <xf numFmtId="164" fontId="7" fillId="2" borderId="2" xfId="0" applyNumberFormat="1" applyFont="1" applyFill="1" applyBorder="1" applyProtection="1"/>
    <xf numFmtId="164" fontId="7" fillId="2" borderId="2" xfId="0" applyNumberFormat="1" applyFont="1" applyFill="1" applyBorder="1" applyProtection="1">
      <protection locked="0"/>
    </xf>
    <xf numFmtId="164" fontId="7" fillId="2" borderId="0" xfId="0" applyNumberFormat="1" applyFont="1" applyFill="1" applyBorder="1" applyProtection="1"/>
    <xf numFmtId="164" fontId="7" fillId="2" borderId="0" xfId="0" applyNumberFormat="1" applyFont="1" applyFill="1" applyBorder="1" applyProtection="1">
      <protection locked="0"/>
    </xf>
    <xf numFmtId="0" fontId="8" fillId="2" borderId="0" xfId="0" applyFont="1" applyFill="1" applyBorder="1" applyProtection="1"/>
    <xf numFmtId="164" fontId="8" fillId="2" borderId="0" xfId="0" applyNumberFormat="1" applyFont="1" applyFill="1" applyBorder="1" applyProtection="1">
      <protection locked="0"/>
    </xf>
    <xf numFmtId="164" fontId="8" fillId="2" borderId="0" xfId="0" applyNumberFormat="1" applyFont="1" applyFill="1" applyBorder="1" applyProtection="1"/>
    <xf numFmtId="0" fontId="7" fillId="0" borderId="2" xfId="0" applyFont="1" applyBorder="1" applyAlignment="1" applyProtection="1">
      <alignment vertical="center"/>
    </xf>
    <xf numFmtId="0" fontId="7" fillId="0" borderId="1" xfId="0" quotePrefix="1" applyFont="1" applyBorder="1" applyAlignment="1" applyProtection="1">
      <alignment horizontal="left" vertical="center"/>
    </xf>
    <xf numFmtId="0" fontId="7" fillId="0" borderId="1" xfId="0" applyFont="1" applyBorder="1" applyAlignment="1" applyProtection="1">
      <alignment vertical="center"/>
    </xf>
    <xf numFmtId="0" fontId="9" fillId="0" borderId="0" xfId="0" applyFont="1" applyBorder="1" applyProtection="1"/>
    <xf numFmtId="0" fontId="7" fillId="2" borderId="0" xfId="0" applyFont="1" applyFill="1" applyBorder="1" applyAlignment="1" applyProtection="1"/>
    <xf numFmtId="0" fontId="10" fillId="0" borderId="0" xfId="0" applyFont="1"/>
    <xf numFmtId="0" fontId="11" fillId="2" borderId="0" xfId="0" applyFont="1" applyFill="1" applyBorder="1" applyProtection="1"/>
    <xf numFmtId="0" fontId="12" fillId="2" borderId="0" xfId="0" applyFont="1" applyFill="1" applyBorder="1" applyAlignment="1" applyProtection="1">
      <alignment wrapText="1"/>
    </xf>
    <xf numFmtId="0" fontId="12" fillId="0" borderId="0" xfId="0" applyFont="1" applyFill="1" applyBorder="1" applyAlignment="1" applyProtection="1">
      <alignment wrapText="1"/>
    </xf>
    <xf numFmtId="0" fontId="11" fillId="2" borderId="0" xfId="0" applyFont="1" applyFill="1" applyBorder="1"/>
    <xf numFmtId="0" fontId="13" fillId="2" borderId="0" xfId="0" applyFont="1" applyFill="1" applyBorder="1" applyProtection="1"/>
    <xf numFmtId="0" fontId="13" fillId="2" borderId="0" xfId="0" applyFont="1" applyFill="1" applyBorder="1"/>
    <xf numFmtId="0" fontId="9" fillId="2" borderId="0" xfId="0" applyFont="1" applyFill="1" applyBorder="1" applyProtection="1"/>
    <xf numFmtId="0" fontId="7" fillId="2" borderId="1" xfId="0" applyFont="1" applyFill="1" applyBorder="1" applyAlignment="1" applyProtection="1">
      <alignment wrapText="1"/>
    </xf>
    <xf numFmtId="0" fontId="1" fillId="3" borderId="3" xfId="0" applyFont="1" applyFill="1" applyBorder="1" applyProtection="1"/>
    <xf numFmtId="164" fontId="8" fillId="2" borderId="0" xfId="0" applyNumberFormat="1" applyFont="1" applyFill="1" applyBorder="1" applyAlignment="1" applyProtection="1">
      <alignment horizontal="right"/>
      <protection locked="0"/>
    </xf>
    <xf numFmtId="164" fontId="8" fillId="2" borderId="0" xfId="0" applyNumberFormat="1" applyFont="1" applyFill="1" applyBorder="1" applyAlignment="1" applyProtection="1">
      <alignment horizontal="right"/>
    </xf>
    <xf numFmtId="0" fontId="2" fillId="0" borderId="0" xfId="0" applyFont="1" applyFill="1" applyBorder="1" applyAlignment="1" applyProtection="1">
      <alignment horizontal="left" vertical="top" wrapText="1"/>
    </xf>
    <xf numFmtId="0" fontId="3" fillId="0" borderId="0" xfId="0" applyFont="1" applyFill="1" applyBorder="1" applyAlignment="1" applyProtection="1">
      <alignment horizontal="left" vertical="top" wrapText="1"/>
    </xf>
    <xf numFmtId="0" fontId="14" fillId="0" borderId="0" xfId="0" applyFont="1" applyFill="1" applyBorder="1" applyAlignment="1" applyProtection="1">
      <alignment horizontal="left" wrapText="1"/>
    </xf>
    <xf numFmtId="0" fontId="15" fillId="2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 applyProtection="1">
      <alignment horizontal="left" vertical="center" wrapText="1"/>
    </xf>
    <xf numFmtId="164" fontId="8" fillId="2" borderId="0" xfId="0" applyNumberFormat="1" applyFont="1" applyFill="1" applyBorder="1" applyAlignment="1" applyProtection="1">
      <alignment horizontal="left"/>
    </xf>
    <xf numFmtId="0" fontId="16" fillId="2" borderId="0" xfId="0" applyFont="1" applyFill="1" applyBorder="1" applyProtection="1"/>
    <xf numFmtId="0" fontId="16" fillId="2" borderId="0" xfId="0" applyFont="1" applyFill="1" applyBorder="1"/>
    <xf numFmtId="0" fontId="17" fillId="3" borderId="3" xfId="0" applyFont="1" applyFill="1" applyBorder="1" applyProtection="1"/>
    <xf numFmtId="164" fontId="17" fillId="3" borderId="3" xfId="0" applyNumberFormat="1" applyFont="1" applyFill="1" applyBorder="1" applyProtection="1"/>
    <xf numFmtId="164" fontId="17" fillId="3" borderId="3" xfId="0" applyNumberFormat="1" applyFont="1" applyFill="1" applyBorder="1" applyAlignment="1" applyProtection="1">
      <alignment horizontal="right"/>
    </xf>
    <xf numFmtId="0" fontId="17" fillId="3" borderId="3" xfId="0" applyFont="1" applyFill="1" applyBorder="1" applyAlignment="1" applyProtection="1">
      <alignment horizontal="right"/>
      <protection locked="0"/>
    </xf>
    <xf numFmtId="0" fontId="18" fillId="2" borderId="0" xfId="0" applyFont="1" applyFill="1" applyBorder="1" applyAlignment="1">
      <alignment vertical="top"/>
    </xf>
    <xf numFmtId="0" fontId="17" fillId="3" borderId="3" xfId="0" applyFont="1" applyFill="1" applyBorder="1"/>
    <xf numFmtId="0" fontId="17" fillId="3" borderId="3" xfId="0" applyFont="1" applyFill="1" applyBorder="1" applyAlignment="1" applyProtection="1">
      <alignment horizontal="right"/>
    </xf>
    <xf numFmtId="0" fontId="14" fillId="0" borderId="0" xfId="0" applyFont="1" applyFill="1" applyBorder="1" applyAlignment="1" applyProtection="1">
      <alignment horizontal="left" wrapText="1"/>
    </xf>
    <xf numFmtId="0" fontId="2" fillId="0" borderId="0" xfId="0" applyFont="1" applyFill="1" applyBorder="1" applyAlignment="1" applyProtection="1">
      <alignment horizontal="left" vertical="center" wrapText="1"/>
    </xf>
    <xf numFmtId="0" fontId="4" fillId="0" borderId="0" xfId="0" applyFont="1" applyFill="1" applyBorder="1" applyAlignment="1" applyProtection="1">
      <alignment horizontal="left" vertical="center" wrapText="1"/>
    </xf>
    <xf numFmtId="0" fontId="19" fillId="2" borderId="0" xfId="0" applyFont="1" applyFill="1" applyBorder="1" applyAlignment="1">
      <alignment horizontal="righ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161925</xdr:rowOff>
    </xdr:from>
    <xdr:to>
      <xdr:col>2</xdr:col>
      <xdr:colOff>771525</xdr:colOff>
      <xdr:row>3</xdr:row>
      <xdr:rowOff>85725</xdr:rowOff>
    </xdr:to>
    <xdr:pic>
      <xdr:nvPicPr>
        <xdr:cNvPr id="1197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61925"/>
          <a:ext cx="261937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Banded">
  <a:themeElements>
    <a:clrScheme name="Blue Warm">
      <a:dk1>
        <a:sysClr val="windowText" lastClr="000000"/>
      </a:dk1>
      <a:lt1>
        <a:sysClr val="window" lastClr="FFFFFF"/>
      </a:lt1>
      <a:dk2>
        <a:srgbClr val="242852"/>
      </a:dk2>
      <a:lt2>
        <a:srgbClr val="ACCBF9"/>
      </a:lt2>
      <a:accent1>
        <a:srgbClr val="4A66AC"/>
      </a:accent1>
      <a:accent2>
        <a:srgbClr val="629DD1"/>
      </a:accent2>
      <a:accent3>
        <a:srgbClr val="297FD5"/>
      </a:accent3>
      <a:accent4>
        <a:srgbClr val="7F8FA9"/>
      </a:accent4>
      <a:accent5>
        <a:srgbClr val="5AA2AE"/>
      </a:accent5>
      <a:accent6>
        <a:srgbClr val="9D90A0"/>
      </a:accent6>
      <a:hlink>
        <a:srgbClr val="9454C3"/>
      </a:hlink>
      <a:folHlink>
        <a:srgbClr val="3EBBF0"/>
      </a:folHlink>
    </a:clrScheme>
    <a:fontScheme name="Banded">
      <a:majorFont>
        <a:latin typeface="Corbel" panose="020B0503020204020204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orbel" panose="020B0503020204020204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Verdana"/>
        <a:font script="Uigh" typeface="Microsoft Uighur"/>
        <a:font script="Geor" typeface="Sylfaen"/>
      </a:minorFont>
    </a:fontScheme>
    <a:fmtScheme name="Banded">
      <a:fillStyleLst>
        <a:solidFill>
          <a:schemeClr val="phClr"/>
        </a:solidFill>
        <a:gradFill rotWithShape="1">
          <a:gsLst>
            <a:gs pos="0">
              <a:schemeClr val="phClr">
                <a:tint val="65000"/>
                <a:satMod val="120000"/>
                <a:lumMod val="107000"/>
              </a:schemeClr>
            </a:gs>
            <a:gs pos="50000">
              <a:schemeClr val="phClr">
                <a:tint val="70000"/>
                <a:satMod val="124000"/>
                <a:lumMod val="103000"/>
              </a:schemeClr>
            </a:gs>
            <a:gs pos="100000">
              <a:schemeClr val="phClr">
                <a:tint val="85000"/>
                <a:satMod val="120000"/>
                <a:lumMod val="10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85000"/>
                <a:shade val="98000"/>
                <a:satMod val="110000"/>
                <a:lumMod val="103000"/>
              </a:schemeClr>
            </a:gs>
            <a:gs pos="50000">
              <a:schemeClr val="phClr">
                <a:shade val="85000"/>
                <a:satMod val="105000"/>
                <a:lumMod val="100000"/>
              </a:schemeClr>
            </a:gs>
            <a:gs pos="100000">
              <a:schemeClr val="phClr">
                <a:shade val="60000"/>
                <a:satMod val="120000"/>
                <a:lumMod val="100000"/>
              </a:schemeClr>
            </a:gs>
          </a:gsLst>
          <a:lin ang="5400000" scaled="0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50800" dist="15875" dir="5400000" algn="ctr" rotWithShape="0">
              <a:srgbClr val="000000">
                <a:alpha val="68000"/>
              </a:srgbClr>
            </a:outerShdw>
          </a:effectLst>
        </a:effectStyle>
        <a:effectStyle>
          <a:effectLst>
            <a:outerShdw blurRad="88900" dist="2794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blipFill rotWithShape="1">
          <a:blip xmlns:r="http://schemas.openxmlformats.org/officeDocument/2006/relationships" r:embed="rId1">
            <a:duotone>
              <a:schemeClr val="phClr"/>
              <a:schemeClr val="phClr">
                <a:shade val="91000"/>
                <a:satMod val="105000"/>
              </a:schemeClr>
            </a:duotone>
          </a:blip>
          <a:tile tx="0" ty="0" sx="100000" sy="100000" flip="none" algn="tl"/>
        </a:blipFill>
        <a:gradFill rotWithShape="1">
          <a:gsLst>
            <a:gs pos="0">
              <a:schemeClr val="phClr">
                <a:tint val="100000"/>
                <a:shade val="0"/>
                <a:satMod val="100000"/>
              </a:schemeClr>
            </a:gs>
            <a:gs pos="100000">
              <a:schemeClr val="phClr">
                <a:shade val="100000"/>
                <a:satMod val="10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Banded" id="{98DFF888-2449-4D28-977C-6306C017633E}" vid="{9792607F-9579-4224-82FF-9C88C3E1E53D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48"/>
  <sheetViews>
    <sheetView showGridLines="0" tabSelected="1" showRuler="0" view="pageLayout" topLeftCell="A22" zoomScale="90" zoomScaleNormal="100" zoomScaleSheetLayoutView="100" zoomScalePageLayoutView="90" workbookViewId="0">
      <selection activeCell="B45" sqref="B45"/>
    </sheetView>
  </sheetViews>
  <sheetFormatPr defaultRowHeight="14.25" x14ac:dyDescent="0.2"/>
  <cols>
    <col min="1" max="1" width="3" style="20" customWidth="1"/>
    <col min="2" max="2" width="24.25" style="20" customWidth="1"/>
    <col min="3" max="3" width="65.75" style="20" customWidth="1"/>
    <col min="4" max="4" width="15.5" style="20" customWidth="1"/>
    <col min="5" max="5" width="14.5" style="23" bestFit="1" customWidth="1"/>
    <col min="6" max="6" width="18.25" style="23" bestFit="1" customWidth="1"/>
    <col min="7" max="7" width="12.375" style="23" bestFit="1" customWidth="1"/>
    <col min="8" max="8" width="3" style="23" customWidth="1"/>
    <col min="9" max="16384" width="9" style="23"/>
  </cols>
  <sheetData>
    <row r="2" spans="1:10" ht="15" customHeight="1" x14ac:dyDescent="0.2">
      <c r="D2" s="49" t="s">
        <v>30</v>
      </c>
      <c r="E2" s="49"/>
      <c r="F2" s="49"/>
      <c r="G2" s="49"/>
      <c r="H2" s="43"/>
    </row>
    <row r="3" spans="1:10" ht="14.25" customHeight="1" x14ac:dyDescent="0.2">
      <c r="D3" s="49"/>
      <c r="E3" s="49"/>
      <c r="F3" s="49"/>
      <c r="G3" s="49"/>
      <c r="H3" s="43"/>
    </row>
    <row r="4" spans="1:10" ht="14.25" customHeight="1" x14ac:dyDescent="0.2">
      <c r="D4" s="49"/>
      <c r="E4" s="49"/>
      <c r="F4" s="49"/>
      <c r="G4" s="49"/>
      <c r="H4" s="43"/>
    </row>
    <row r="5" spans="1:10" ht="36" customHeight="1" x14ac:dyDescent="0.2">
      <c r="E5" s="34"/>
      <c r="F5" s="34"/>
      <c r="G5" s="34"/>
    </row>
    <row r="6" spans="1:10" ht="61.5" customHeight="1" x14ac:dyDescent="0.55000000000000004">
      <c r="B6" s="47" t="s">
        <v>35</v>
      </c>
      <c r="C6" s="47"/>
      <c r="D6" s="47"/>
      <c r="E6" s="47"/>
      <c r="F6" s="47"/>
      <c r="G6" s="47"/>
      <c r="H6" s="21"/>
      <c r="I6" s="21"/>
      <c r="J6" s="22"/>
    </row>
    <row r="7" spans="1:10" ht="24" customHeight="1" x14ac:dyDescent="0.55000000000000004">
      <c r="B7" s="48" t="s">
        <v>33</v>
      </c>
      <c r="C7" s="48"/>
      <c r="D7" s="35"/>
      <c r="E7" s="31"/>
      <c r="F7" s="31"/>
      <c r="G7" s="31"/>
      <c r="H7" s="21"/>
      <c r="I7" s="21"/>
      <c r="J7" s="22"/>
    </row>
    <row r="8" spans="1:10" ht="11.25" customHeight="1" x14ac:dyDescent="0.55000000000000004">
      <c r="B8" s="32"/>
      <c r="C8" s="31"/>
      <c r="D8" s="31"/>
      <c r="E8" s="31"/>
      <c r="F8" s="31"/>
      <c r="G8" s="31"/>
      <c r="H8" s="21"/>
      <c r="I8" s="21"/>
      <c r="J8" s="22"/>
    </row>
    <row r="9" spans="1:10" ht="15" customHeight="1" x14ac:dyDescent="0.2">
      <c r="B9" s="46" t="s">
        <v>31</v>
      </c>
      <c r="C9" s="46"/>
      <c r="D9" s="46"/>
      <c r="E9" s="46"/>
      <c r="F9" s="46"/>
      <c r="G9" s="46"/>
    </row>
    <row r="10" spans="1:10" ht="24" customHeight="1" x14ac:dyDescent="0.2">
      <c r="B10" s="46"/>
      <c r="C10" s="46"/>
      <c r="D10" s="46"/>
      <c r="E10" s="46"/>
      <c r="F10" s="46"/>
      <c r="G10" s="46"/>
    </row>
    <row r="11" spans="1:10" ht="15.75" customHeight="1" x14ac:dyDescent="0.35">
      <c r="B11" s="33"/>
      <c r="C11" s="33"/>
      <c r="D11" s="33"/>
      <c r="E11" s="33"/>
      <c r="F11" s="33"/>
      <c r="G11" s="33"/>
    </row>
    <row r="12" spans="1:10" ht="18" x14ac:dyDescent="0.25">
      <c r="B12" s="36" t="s">
        <v>32</v>
      </c>
      <c r="C12" s="18"/>
      <c r="D12" s="18"/>
      <c r="E12" s="30" t="s">
        <v>0</v>
      </c>
      <c r="F12" s="2"/>
      <c r="G12" s="29" t="s">
        <v>1</v>
      </c>
    </row>
    <row r="13" spans="1:10" s="38" customFormat="1" ht="21" thickBot="1" x14ac:dyDescent="0.35">
      <c r="A13" s="37"/>
      <c r="B13" s="28" t="s">
        <v>27</v>
      </c>
      <c r="C13" s="39"/>
      <c r="D13" s="39"/>
      <c r="E13" s="44"/>
      <c r="F13" s="41">
        <f>SUM(E14:E14)</f>
        <v>8240</v>
      </c>
      <c r="G13" s="45" t="s">
        <v>3</v>
      </c>
    </row>
    <row r="14" spans="1:10" ht="20.25" x14ac:dyDescent="0.3">
      <c r="B14" s="6"/>
      <c r="C14" s="6" t="s">
        <v>2</v>
      </c>
      <c r="D14" s="6"/>
      <c r="E14" s="7">
        <v>8240</v>
      </c>
      <c r="F14" s="6" t="s">
        <v>3</v>
      </c>
      <c r="G14" s="8"/>
      <c r="H14" s="19"/>
    </row>
    <row r="15" spans="1:10" ht="18" x14ac:dyDescent="0.25">
      <c r="B15" s="11" t="s">
        <v>4</v>
      </c>
      <c r="C15" s="1"/>
      <c r="D15" s="1"/>
      <c r="E15" s="9"/>
      <c r="F15" s="1"/>
      <c r="G15" s="12">
        <f>SUM(G14:G14)</f>
        <v>0</v>
      </c>
    </row>
    <row r="16" spans="1:10" ht="18" x14ac:dyDescent="0.25">
      <c r="B16" s="1"/>
      <c r="C16" s="1"/>
      <c r="D16" s="1"/>
      <c r="E16" s="9"/>
      <c r="F16" s="1"/>
      <c r="G16" s="10"/>
    </row>
    <row r="17" spans="1:7" s="38" customFormat="1" ht="21" thickBot="1" x14ac:dyDescent="0.35">
      <c r="A17" s="37"/>
      <c r="B17" s="28" t="s">
        <v>28</v>
      </c>
      <c r="C17" s="39"/>
      <c r="D17" s="39"/>
      <c r="E17" s="40"/>
      <c r="F17" s="41">
        <f>SUM(E18:E18)</f>
        <v>500</v>
      </c>
      <c r="G17" s="42" t="s">
        <v>3</v>
      </c>
    </row>
    <row r="18" spans="1:7" ht="18" x14ac:dyDescent="0.25">
      <c r="B18" s="3"/>
      <c r="C18" s="27" t="s">
        <v>34</v>
      </c>
      <c r="D18" s="27"/>
      <c r="E18" s="4">
        <v>500</v>
      </c>
      <c r="F18" s="3" t="s">
        <v>3</v>
      </c>
      <c r="G18" s="5"/>
    </row>
    <row r="19" spans="1:7" ht="18" x14ac:dyDescent="0.25">
      <c r="B19" s="11" t="s">
        <v>5</v>
      </c>
      <c r="C19" s="11"/>
      <c r="D19" s="11"/>
      <c r="E19" s="9"/>
      <c r="F19" s="1"/>
      <c r="G19" s="12">
        <f>SUM(G18)</f>
        <v>0</v>
      </c>
    </row>
    <row r="20" spans="1:7" ht="18" x14ac:dyDescent="0.25">
      <c r="B20" s="1"/>
      <c r="C20" s="1"/>
      <c r="D20" s="1"/>
      <c r="E20" s="9"/>
      <c r="F20" s="1"/>
      <c r="G20" s="10"/>
    </row>
    <row r="21" spans="1:7" s="38" customFormat="1" ht="21" thickBot="1" x14ac:dyDescent="0.35">
      <c r="A21" s="37"/>
      <c r="B21" s="28" t="s">
        <v>29</v>
      </c>
      <c r="C21" s="39"/>
      <c r="D21" s="39"/>
      <c r="E21" s="40"/>
      <c r="F21" s="41">
        <f>E41*11</f>
        <v>34507</v>
      </c>
      <c r="G21" s="42" t="s">
        <v>3</v>
      </c>
    </row>
    <row r="22" spans="1:7" ht="18.75" x14ac:dyDescent="0.3">
      <c r="B22" s="26" t="s">
        <v>25</v>
      </c>
      <c r="C22" s="1"/>
      <c r="D22" s="1"/>
      <c r="E22" s="9"/>
      <c r="F22" s="1"/>
      <c r="G22" s="10"/>
    </row>
    <row r="23" spans="1:7" ht="18" x14ac:dyDescent="0.25">
      <c r="B23" s="6"/>
      <c r="C23" s="6" t="s">
        <v>6</v>
      </c>
      <c r="D23" s="6"/>
      <c r="E23" s="8">
        <v>1300</v>
      </c>
      <c r="F23" s="6" t="s">
        <v>7</v>
      </c>
      <c r="G23" s="8"/>
    </row>
    <row r="24" spans="1:7" ht="18" x14ac:dyDescent="0.25">
      <c r="B24" s="3"/>
      <c r="C24" s="3" t="s">
        <v>21</v>
      </c>
      <c r="D24" s="3"/>
      <c r="E24" s="5">
        <v>255</v>
      </c>
      <c r="F24" s="3" t="s">
        <v>7</v>
      </c>
      <c r="G24" s="5"/>
    </row>
    <row r="25" spans="1:7" ht="18" x14ac:dyDescent="0.25">
      <c r="B25" s="6"/>
      <c r="C25" s="6" t="s">
        <v>8</v>
      </c>
      <c r="D25" s="6"/>
      <c r="E25" s="7">
        <v>450</v>
      </c>
      <c r="F25" s="6" t="s">
        <v>7</v>
      </c>
      <c r="G25" s="8"/>
    </row>
    <row r="26" spans="1:7" ht="18" x14ac:dyDescent="0.25">
      <c r="B26" s="1"/>
      <c r="C26" s="1"/>
      <c r="D26" s="1"/>
      <c r="E26" s="13"/>
      <c r="F26" s="11"/>
      <c r="G26" s="10"/>
    </row>
    <row r="27" spans="1:7" ht="18.75" x14ac:dyDescent="0.3">
      <c r="B27" s="26" t="s">
        <v>9</v>
      </c>
      <c r="C27" s="1"/>
      <c r="D27" s="1"/>
      <c r="E27" s="9"/>
      <c r="F27" s="1"/>
      <c r="G27" s="10"/>
    </row>
    <row r="28" spans="1:7" ht="18" x14ac:dyDescent="0.25">
      <c r="B28" s="6"/>
      <c r="C28" s="6" t="s">
        <v>22</v>
      </c>
      <c r="D28" s="6"/>
      <c r="E28" s="8">
        <v>220</v>
      </c>
      <c r="F28" s="6" t="s">
        <v>7</v>
      </c>
      <c r="G28" s="8"/>
    </row>
    <row r="29" spans="1:7" ht="18" x14ac:dyDescent="0.25">
      <c r="B29" s="3"/>
      <c r="C29" s="3" t="s">
        <v>23</v>
      </c>
      <c r="D29" s="3"/>
      <c r="E29" s="5">
        <v>30</v>
      </c>
      <c r="F29" s="3" t="s">
        <v>7</v>
      </c>
      <c r="G29" s="8"/>
    </row>
    <row r="30" spans="1:7" ht="18" x14ac:dyDescent="0.25">
      <c r="B30" s="3"/>
      <c r="C30" s="3" t="s">
        <v>19</v>
      </c>
      <c r="D30" s="3"/>
      <c r="E30" s="5">
        <v>40</v>
      </c>
      <c r="F30" s="3" t="s">
        <v>7</v>
      </c>
      <c r="G30" s="5"/>
    </row>
    <row r="31" spans="1:7" ht="18" x14ac:dyDescent="0.25">
      <c r="B31" s="3"/>
      <c r="C31" s="3" t="s">
        <v>13</v>
      </c>
      <c r="D31" s="3"/>
      <c r="E31" s="5">
        <v>100</v>
      </c>
      <c r="F31" s="3" t="s">
        <v>7</v>
      </c>
      <c r="G31" s="5"/>
    </row>
    <row r="32" spans="1:7" ht="18" x14ac:dyDescent="0.25">
      <c r="B32" s="1"/>
      <c r="C32" s="1"/>
      <c r="D32" s="1"/>
      <c r="E32" s="9"/>
      <c r="F32" s="1"/>
      <c r="G32" s="10"/>
    </row>
    <row r="33" spans="1:7" ht="18.75" x14ac:dyDescent="0.3">
      <c r="B33" s="26" t="s">
        <v>14</v>
      </c>
      <c r="C33" s="1"/>
      <c r="D33" s="1"/>
      <c r="E33" s="9"/>
      <c r="F33" s="1"/>
      <c r="G33" s="10"/>
    </row>
    <row r="34" spans="1:7" ht="18" x14ac:dyDescent="0.25">
      <c r="B34" s="6"/>
      <c r="C34" s="6" t="s">
        <v>10</v>
      </c>
      <c r="D34" s="6"/>
      <c r="E34" s="7">
        <v>350</v>
      </c>
      <c r="F34" s="6" t="s">
        <v>7</v>
      </c>
      <c r="G34" s="8"/>
    </row>
    <row r="35" spans="1:7" ht="18" x14ac:dyDescent="0.25">
      <c r="B35" s="3"/>
      <c r="C35" s="3" t="s">
        <v>18</v>
      </c>
      <c r="D35" s="3"/>
      <c r="E35" s="5">
        <v>135</v>
      </c>
      <c r="F35" s="3" t="s">
        <v>7</v>
      </c>
      <c r="G35" s="5"/>
    </row>
    <row r="36" spans="1:7" ht="18" x14ac:dyDescent="0.25">
      <c r="B36" s="6"/>
      <c r="C36" s="6" t="s">
        <v>11</v>
      </c>
      <c r="D36" s="6"/>
      <c r="E36" s="8">
        <v>10</v>
      </c>
      <c r="F36" s="6" t="s">
        <v>7</v>
      </c>
      <c r="G36" s="8"/>
    </row>
    <row r="37" spans="1:7" ht="18" x14ac:dyDescent="0.25">
      <c r="B37" s="3"/>
      <c r="C37" s="3" t="s">
        <v>12</v>
      </c>
      <c r="D37" s="3"/>
      <c r="E37" s="5">
        <v>25</v>
      </c>
      <c r="F37" s="3" t="s">
        <v>7</v>
      </c>
      <c r="G37" s="5"/>
    </row>
    <row r="38" spans="1:7" ht="18" x14ac:dyDescent="0.25">
      <c r="B38" s="6"/>
      <c r="C38" s="14" t="s">
        <v>20</v>
      </c>
      <c r="D38" s="14"/>
      <c r="E38" s="8">
        <v>100</v>
      </c>
      <c r="F38" s="6" t="s">
        <v>7</v>
      </c>
      <c r="G38" s="5"/>
    </row>
    <row r="39" spans="1:7" ht="18" x14ac:dyDescent="0.25">
      <c r="B39" s="3"/>
      <c r="C39" s="15" t="s">
        <v>24</v>
      </c>
      <c r="D39" s="15"/>
      <c r="E39" s="5">
        <v>22</v>
      </c>
      <c r="F39" s="3" t="s">
        <v>7</v>
      </c>
      <c r="G39" s="5"/>
    </row>
    <row r="40" spans="1:7" ht="18" x14ac:dyDescent="0.25">
      <c r="B40" s="3"/>
      <c r="C40" s="16" t="s">
        <v>15</v>
      </c>
      <c r="D40" s="16"/>
      <c r="E40" s="5">
        <v>100</v>
      </c>
      <c r="F40" s="3" t="s">
        <v>7</v>
      </c>
      <c r="G40" s="5"/>
    </row>
    <row r="41" spans="1:7" ht="18" x14ac:dyDescent="0.25">
      <c r="B41" s="11" t="s">
        <v>16</v>
      </c>
      <c r="C41" s="11"/>
      <c r="D41" s="11"/>
      <c r="E41" s="13">
        <f>SUM(E23:E40)</f>
        <v>3137</v>
      </c>
      <c r="F41" s="11" t="s">
        <v>7</v>
      </c>
      <c r="G41" s="12">
        <f>SUM(G23:G40)</f>
        <v>0</v>
      </c>
    </row>
    <row r="42" spans="1:7" ht="18" x14ac:dyDescent="0.25">
      <c r="B42" s="1"/>
      <c r="C42" s="1"/>
      <c r="D42" s="1"/>
      <c r="E42" s="9"/>
      <c r="F42" s="1"/>
      <c r="G42" s="10"/>
    </row>
    <row r="43" spans="1:7" s="38" customFormat="1" ht="21" thickBot="1" x14ac:dyDescent="0.35">
      <c r="A43" s="37"/>
      <c r="B43" s="39" t="s">
        <v>17</v>
      </c>
      <c r="C43" s="39"/>
      <c r="D43" s="39"/>
      <c r="E43" s="40"/>
      <c r="F43" s="41">
        <f>SUM(F13,F17,F21)</f>
        <v>43247</v>
      </c>
      <c r="G43" s="42" t="s">
        <v>3</v>
      </c>
    </row>
    <row r="44" spans="1:7" ht="18.75" x14ac:dyDescent="0.3">
      <c r="B44" s="17" t="s">
        <v>36</v>
      </c>
      <c r="C44" s="1"/>
      <c r="D44" s="1"/>
      <c r="E44" s="2"/>
      <c r="F44" s="2"/>
      <c r="G44" s="2"/>
    </row>
    <row r="45" spans="1:7" ht="18" x14ac:dyDescent="0.25">
      <c r="B45" s="1" t="s">
        <v>26</v>
      </c>
      <c r="C45" s="1"/>
      <c r="D45" s="1"/>
      <c r="E45" s="2"/>
      <c r="F45" s="2"/>
      <c r="G45" s="2"/>
    </row>
    <row r="46" spans="1:7" ht="18" x14ac:dyDescent="0.25">
      <c r="B46" s="1"/>
      <c r="C46" s="1"/>
      <c r="D46" s="1"/>
      <c r="E46" s="2"/>
      <c r="F46" s="2"/>
      <c r="G46" s="2"/>
    </row>
    <row r="47" spans="1:7" x14ac:dyDescent="0.2">
      <c r="B47" s="24"/>
      <c r="C47" s="24"/>
      <c r="D47" s="24"/>
      <c r="E47" s="25"/>
      <c r="F47" s="25"/>
      <c r="G47" s="25"/>
    </row>
    <row r="48" spans="1:7" x14ac:dyDescent="0.2">
      <c r="B48" s="24"/>
      <c r="C48" s="24"/>
      <c r="D48" s="24"/>
      <c r="E48" s="25"/>
      <c r="F48" s="25"/>
      <c r="G48" s="25"/>
    </row>
  </sheetData>
  <sheetProtection insertColumns="0" insertRows="0" insertHyperlinks="0" deleteColumns="0" deleteRows="0"/>
  <mergeCells count="4">
    <mergeCell ref="B9:G10"/>
    <mergeCell ref="B6:G6"/>
    <mergeCell ref="B7:C7"/>
    <mergeCell ref="D2:G4"/>
  </mergeCells>
  <printOptions horizontalCentered="1"/>
  <pageMargins left="0.5" right="0.5" top="0.75" bottom="0.75" header="0.3" footer="0.3"/>
  <pageSetup scale="53" orientation="portrait" r:id="rId1"/>
  <headerFooter>
    <oddFooter>&amp;C&amp;"Arial,Regular"&amp;K474D51A.T. Still University of Health Sciences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Katie E Clay</dc:creator>
  <cp:lastModifiedBy>Jill Graves</cp:lastModifiedBy>
  <cp:lastPrinted>2022-02-10T19:27:43Z</cp:lastPrinted>
  <dcterms:created xsi:type="dcterms:W3CDTF">2018-04-18T14:46:02Z</dcterms:created>
  <dcterms:modified xsi:type="dcterms:W3CDTF">2022-04-14T16:32:24Z</dcterms:modified>
</cp:coreProperties>
</file>